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5625" windowWidth="12120" windowHeight="2760"/>
  </bookViews>
  <sheets>
    <sheet name="Sample Budget Plan" sheetId="7" r:id="rId1"/>
  </sheets>
  <definedNames>
    <definedName name="_xlnm._FilterDatabase" localSheetId="0" hidden="1">'Sample Budget Plan'!$A$3:$E$7</definedName>
    <definedName name="_xlnm.Print_Titles" localSheetId="0">'Sample Budget Plan'!#REF!</definedName>
  </definedNames>
  <calcPr calcId="145621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</workbook>
</file>

<file path=xl/calcChain.xml><?xml version="1.0" encoding="utf-8"?>
<calcChain xmlns="http://schemas.openxmlformats.org/spreadsheetml/2006/main">
  <c r="G85" i="7" l="1"/>
  <c r="G27" i="7" l="1"/>
  <c r="G44" i="7" l="1"/>
  <c r="G43" i="7"/>
  <c r="G41" i="7"/>
  <c r="G40" i="7"/>
  <c r="G39" i="7"/>
  <c r="G38" i="7"/>
  <c r="G34" i="7" l="1"/>
  <c r="G42" i="7"/>
  <c r="G45" i="7"/>
  <c r="G97" i="7"/>
  <c r="G98" i="7" s="1"/>
  <c r="G90" i="7"/>
  <c r="G91" i="7" s="1"/>
  <c r="G79" i="7"/>
  <c r="G78" i="7"/>
  <c r="G70" i="7"/>
  <c r="G65" i="7"/>
  <c r="G26" i="7"/>
  <c r="G80" i="7" l="1"/>
  <c r="G32" i="7"/>
  <c r="G47" i="7"/>
  <c r="E7" i="7"/>
  <c r="F7" i="7" s="1"/>
  <c r="G7" i="7" s="1"/>
  <c r="E11" i="7" l="1"/>
  <c r="F11" i="7" s="1"/>
  <c r="G11" i="7" s="1"/>
  <c r="E10" i="7"/>
  <c r="F10" i="7" s="1"/>
  <c r="G10" i="7" s="1"/>
  <c r="G58" i="7"/>
  <c r="G33" i="7"/>
  <c r="G35" i="7"/>
  <c r="G36" i="7"/>
  <c r="G31" i="7"/>
  <c r="G14" i="7"/>
  <c r="G84" i="7"/>
  <c r="G21" i="7"/>
  <c r="G19" i="7"/>
  <c r="G60" i="7"/>
  <c r="G57" i="7"/>
  <c r="G73" i="7"/>
  <c r="G72" i="7"/>
  <c r="G52" i="7"/>
  <c r="G50" i="7"/>
  <c r="G48" i="7"/>
  <c r="G46" i="7"/>
  <c r="E6" i="7"/>
  <c r="F6" i="7" s="1"/>
  <c r="E5" i="7"/>
  <c r="F5" i="7" s="1"/>
  <c r="G5" i="7" s="1"/>
  <c r="G74" i="7" l="1"/>
  <c r="G86" i="7"/>
  <c r="G22" i="7"/>
  <c r="G53" i="7"/>
  <c r="G61" i="7" s="1"/>
  <c r="G66" i="7" s="1"/>
  <c r="G6" i="7"/>
  <c r="G15" i="7" l="1"/>
</calcChain>
</file>

<file path=xl/sharedStrings.xml><?xml version="1.0" encoding="utf-8"?>
<sst xmlns="http://schemas.openxmlformats.org/spreadsheetml/2006/main" count="128" uniqueCount="96">
  <si>
    <t>Research Staff #1</t>
  </si>
  <si>
    <t>Research Staff #2</t>
  </si>
  <si>
    <t>Research Staff #3</t>
  </si>
  <si>
    <t xml:space="preserve">% Effort
</t>
  </si>
  <si>
    <t xml:space="preserve">Base Salary
</t>
  </si>
  <si>
    <t xml:space="preserve">Research Roles
</t>
  </si>
  <si>
    <t>Hourly Staff</t>
  </si>
  <si>
    <t>Salaried Staff</t>
  </si>
  <si>
    <t>Graduate Student #1</t>
  </si>
  <si>
    <t>Graduate Student #2</t>
  </si>
  <si>
    <t>SECTION 1: Research Personnel</t>
  </si>
  <si>
    <t>Hourly Wage</t>
  </si>
  <si>
    <t>Hrs/week</t>
  </si>
  <si>
    <t>Salary</t>
  </si>
  <si>
    <t>Fringe (29%)</t>
  </si>
  <si>
    <t>Total</t>
  </si>
  <si>
    <t>Consultants Costs Total</t>
  </si>
  <si>
    <t>Retention Materials</t>
  </si>
  <si>
    <t># Units</t>
  </si>
  <si>
    <t>Price Per Unit</t>
  </si>
  <si>
    <t>Study Supplies</t>
  </si>
  <si>
    <t>Supplies Costs Total</t>
  </si>
  <si>
    <t># Hours</t>
  </si>
  <si>
    <t xml:space="preserve">Price Per Hour </t>
  </si>
  <si>
    <t>0-5 children (one hire)</t>
  </si>
  <si>
    <t>5-10 children (two hires)</t>
  </si>
  <si>
    <t>ESTIMATED GRAND TOTAL</t>
  </si>
  <si>
    <t>Flights</t>
  </si>
  <si>
    <t>Price</t>
  </si>
  <si>
    <t>International</t>
  </si>
  <si>
    <t>Domestic</t>
  </si>
  <si>
    <t># of Flights</t>
  </si>
  <si>
    <t>Hotel</t>
  </si>
  <si>
    <t># of Nights</t>
  </si>
  <si>
    <t>Price per Night</t>
  </si>
  <si>
    <t>Travel Costs Total</t>
  </si>
  <si>
    <t>Training Session #2</t>
  </si>
  <si>
    <t>Training Session #1</t>
  </si>
  <si>
    <t># Persons</t>
  </si>
  <si>
    <t>Price per Person</t>
  </si>
  <si>
    <t>Translator #1</t>
  </si>
  <si>
    <t>Price per hour</t>
  </si>
  <si>
    <t>Study Logo Pens</t>
  </si>
  <si>
    <t>1 room</t>
  </si>
  <si>
    <t>Parking</t>
  </si>
  <si>
    <t>Community Advisory Group</t>
  </si>
  <si>
    <t>Biostatistician</t>
  </si>
  <si>
    <t>Translation Services</t>
  </si>
  <si>
    <t>Fee/ honorarium</t>
  </si>
  <si>
    <t>Gift Cards</t>
  </si>
  <si>
    <t xml:space="preserve"> </t>
  </si>
  <si>
    <t># Weeks</t>
  </si>
  <si>
    <t>Posters</t>
  </si>
  <si>
    <t>Pamphlets/ brochures</t>
  </si>
  <si>
    <t>Study Logo Bags</t>
  </si>
  <si>
    <t>Holiday/ Birthday Post Cards</t>
  </si>
  <si>
    <t>Recognition Event for Participants</t>
  </si>
  <si>
    <t>Surveys</t>
  </si>
  <si>
    <t xml:space="preserve">Consultant fee </t>
  </si>
  <si>
    <t>Transit Cards</t>
  </si>
  <si>
    <t>Childcare for patient follow-ups</t>
  </si>
  <si>
    <t xml:space="preserve">   Study Website</t>
  </si>
  <si>
    <t>Space</t>
  </si>
  <si>
    <t>SECTION 2: Consultant Costs</t>
  </si>
  <si>
    <t>SECTION 4: Supplies</t>
  </si>
  <si>
    <t>Item #1</t>
  </si>
  <si>
    <t>Cost #2</t>
  </si>
  <si>
    <t>Cost #1</t>
  </si>
  <si>
    <t>SECTION 5: Travel</t>
  </si>
  <si>
    <t>Transportation</t>
  </si>
  <si>
    <t>Labs</t>
  </si>
  <si>
    <t>SECTION 6: Inpatient Care Costs</t>
  </si>
  <si>
    <t>SECTION 7: Outpatient Care Costs</t>
  </si>
  <si>
    <t>SECTION 8: Alterations and Renovations</t>
  </si>
  <si>
    <t xml:space="preserve">SECTION 9: Other Expenses </t>
  </si>
  <si>
    <t>Research Team Development/Training</t>
  </si>
  <si>
    <t>Other Expenses Costs Total</t>
  </si>
  <si>
    <t>Outpatient Care Costs Total</t>
  </si>
  <si>
    <t>Alterations and Renovations Costs Total</t>
  </si>
  <si>
    <t>SECTION 10: Direct Consortium/Contractual Costs</t>
  </si>
  <si>
    <t>Direct Consortium/Contractual Costs Total</t>
  </si>
  <si>
    <t>SUBTOTAL DIRECT COSTS</t>
  </si>
  <si>
    <t>SECTION 11: F&amp;A Consortium/Contractual Costs</t>
  </si>
  <si>
    <t>TOTAL DIRECT COSTS</t>
  </si>
  <si>
    <t>SECTION 3: Equipment</t>
  </si>
  <si>
    <t xml:space="preserve">   Dedicated study hotline</t>
  </si>
  <si>
    <t>Food/ Drinks</t>
  </si>
  <si>
    <t xml:space="preserve">Designer </t>
  </si>
  <si>
    <t xml:space="preserve">Hosting Fee </t>
  </si>
  <si>
    <t xml:space="preserve">Maintenance </t>
  </si>
  <si>
    <t xml:space="preserve">   Study Newsletter</t>
  </si>
  <si>
    <t xml:space="preserve">Printing </t>
  </si>
  <si>
    <t>Research Personnel Costs Total</t>
  </si>
  <si>
    <t>Equipment Costs Total</t>
  </si>
  <si>
    <t>Inpatient Care Costs Total</t>
  </si>
  <si>
    <t xml:space="preserve">NIMICT Sample Budget for Diverse Trial Enrollment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</si>
</sst>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</numFmts>
  <fonts count="2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9"/>
      <color theme="0"/>
      <name val="Arial"/>
      <family val="2"/>
      <scheme val="major"/>
    </font>
    <font>
      <b/>
      <u/>
      <sz val="12"/>
      <name val="Arial"/>
      <family val="2"/>
      <scheme val="minor"/>
    </font>
    <font>
      <b/>
      <sz val="14"/>
      <name val="Arial"/>
      <family val="2"/>
      <scheme val="major"/>
    </font>
    <font>
      <sz val="10"/>
      <color theme="1"/>
      <name val="Arial"/>
      <family val="2"/>
      <scheme val="major"/>
    </font>
    <font>
      <i/>
      <sz val="10"/>
      <color theme="1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3" fontId="10" fillId="3" borderId="0" xfId="1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Border="1" applyAlignment="1">
      <alignment horizontal="right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6" borderId="0" xfId="1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" fontId="7" fillId="3" borderId="0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66" fontId="3" fillId="7" borderId="2" xfId="1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top" wrapText="1"/>
    </xf>
    <xf numFmtId="164" fontId="11" fillId="2" borderId="0" xfId="1" applyNumberFormat="1" applyFont="1" applyFill="1" applyBorder="1" applyAlignment="1">
      <alignment horizontal="center" vertical="top" wrapText="1"/>
    </xf>
    <xf numFmtId="164" fontId="11" fillId="2" borderId="0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10" fontId="4" fillId="0" borderId="2" xfId="1" applyNumberFormat="1" applyFont="1" applyFill="1" applyBorder="1" applyAlignment="1">
      <alignment horizontal="left" vertical="center" wrapText="1"/>
    </xf>
    <xf numFmtId="165" fontId="4" fillId="6" borderId="2" xfId="1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3" fontId="4" fillId="0" borderId="2" xfId="1" applyNumberFormat="1" applyFont="1" applyFill="1" applyBorder="1" applyAlignment="1">
      <alignment horizontal="left" vertical="center" wrapText="1"/>
    </xf>
    <xf numFmtId="165" fontId="4" fillId="0" borderId="2" xfId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5" fontId="4" fillId="2" borderId="2" xfId="1" applyNumberFormat="1" applyFont="1" applyFill="1" applyBorder="1" applyAlignment="1">
      <alignment horizontal="right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166" fontId="4" fillId="0" borderId="2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4" fillId="6" borderId="2" xfId="1" applyNumberFormat="1" applyFont="1" applyFill="1" applyBorder="1" applyAlignment="1">
      <alignment horizontal="center" vertical="center" wrapText="1"/>
    </xf>
    <xf numFmtId="164" fontId="4" fillId="6" borderId="2" xfId="1" applyNumberFormat="1" applyFont="1" applyFill="1" applyBorder="1" applyAlignment="1">
      <alignment horizontal="center" vertical="center" wrapText="1"/>
    </xf>
    <xf numFmtId="164" fontId="10" fillId="6" borderId="2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164" fontId="10" fillId="3" borderId="0" xfId="1" applyNumberFormat="1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left" vertical="center" wrapText="1"/>
    </xf>
    <xf numFmtId="6" fontId="4" fillId="6" borderId="3" xfId="0" applyNumberFormat="1" applyFont="1" applyFill="1" applyBorder="1" applyAlignment="1">
      <alignment horizontal="left" vertical="center" wrapText="1"/>
    </xf>
    <xf numFmtId="3" fontId="3" fillId="6" borderId="0" xfId="1" applyNumberFormat="1" applyFont="1" applyFill="1" applyBorder="1" applyAlignment="1">
      <alignment horizontal="center" vertical="center" wrapText="1"/>
    </xf>
    <xf numFmtId="166" fontId="4" fillId="6" borderId="0" xfId="1" applyNumberFormat="1" applyFont="1" applyFill="1" applyBorder="1" applyAlignment="1">
      <alignment horizontal="right" vertical="center" wrapText="1"/>
    </xf>
    <xf numFmtId="166" fontId="3" fillId="6" borderId="0" xfId="1" applyNumberFormat="1" applyFont="1" applyFill="1" applyBorder="1" applyAlignment="1">
      <alignment horizontal="right" vertical="center" wrapText="1"/>
    </xf>
    <xf numFmtId="3" fontId="10" fillId="3" borderId="2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right" vertical="center" wrapText="1"/>
    </xf>
    <xf numFmtId="164" fontId="3" fillId="3" borderId="2" xfId="1" applyNumberFormat="1" applyFont="1" applyFill="1" applyBorder="1" applyAlignment="1">
      <alignment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3" fontId="3" fillId="6" borderId="2" xfId="1" applyNumberFormat="1" applyFont="1" applyFill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left" vertical="center" wrapText="1" indent="1"/>
    </xf>
    <xf numFmtId="164" fontId="3" fillId="6" borderId="2" xfId="1" applyNumberFormat="1" applyFont="1" applyFill="1" applyBorder="1" applyAlignment="1">
      <alignment horizontal="center" vertical="center" wrapText="1"/>
    </xf>
    <xf numFmtId="164" fontId="10" fillId="6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44" fontId="4" fillId="0" borderId="2" xfId="1" applyFont="1" applyBorder="1" applyAlignment="1">
      <alignment horizontal="left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 indent="1"/>
    </xf>
    <xf numFmtId="164" fontId="4" fillId="4" borderId="7" xfId="1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7" borderId="2" xfId="0" applyFont="1" applyFill="1" applyBorder="1" applyAlignment="1">
      <alignment horizontal="left" vertical="center" wrapText="1" indent="3"/>
    </xf>
    <xf numFmtId="0" fontId="16" fillId="5" borderId="4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3" fontId="13" fillId="6" borderId="2" xfId="1" applyNumberFormat="1" applyFont="1" applyFill="1" applyBorder="1" applyAlignment="1">
      <alignment horizontal="center" vertical="center" wrapText="1"/>
    </xf>
    <xf numFmtId="164" fontId="13" fillId="6" borderId="2" xfId="1" applyNumberFormat="1" applyFont="1" applyFill="1" applyBorder="1" applyAlignment="1">
      <alignment horizontal="right" vertical="center" wrapText="1"/>
    </xf>
    <xf numFmtId="164" fontId="10" fillId="6" borderId="0" xfId="1" applyNumberFormat="1" applyFont="1" applyFill="1" applyBorder="1" applyAlignment="1">
      <alignment horizontal="right" vertical="center" wrapText="1"/>
    </xf>
    <xf numFmtId="1" fontId="7" fillId="6" borderId="1" xfId="1" applyNumberFormat="1" applyFont="1" applyFill="1" applyBorder="1" applyAlignment="1">
      <alignment horizontal="center" vertical="center" wrapText="1"/>
    </xf>
    <xf numFmtId="3" fontId="13" fillId="3" borderId="3" xfId="1" applyNumberFormat="1" applyFont="1" applyFill="1" applyBorder="1" applyAlignment="1">
      <alignment horizontal="center" vertical="center" wrapText="1"/>
    </xf>
    <xf numFmtId="164" fontId="10" fillId="3" borderId="3" xfId="1" applyNumberFormat="1" applyFont="1" applyFill="1" applyBorder="1" applyAlignment="1">
      <alignment horizontal="right" vertical="center" wrapText="1"/>
    </xf>
    <xf numFmtId="1" fontId="7" fillId="6" borderId="2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166" fontId="4" fillId="4" borderId="7" xfId="1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 wrapText="1" indent="3"/>
    </xf>
    <xf numFmtId="165" fontId="4" fillId="4" borderId="7" xfId="0" applyNumberFormat="1" applyFont="1" applyFill="1" applyBorder="1" applyAlignment="1">
      <alignment horizontal="right" vertical="center"/>
    </xf>
    <xf numFmtId="165" fontId="4" fillId="4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165" fontId="3" fillId="2" borderId="7" xfId="1" applyNumberFormat="1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left" vertical="center" wrapText="1" indent="1"/>
    </xf>
    <xf numFmtId="0" fontId="3" fillId="6" borderId="7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 indent="1"/>
    </xf>
    <xf numFmtId="166" fontId="3" fillId="2" borderId="14" xfId="1" applyNumberFormat="1" applyFont="1" applyFill="1" applyBorder="1" applyAlignment="1">
      <alignment horizontal="right" vertical="center" wrapText="1"/>
    </xf>
    <xf numFmtId="0" fontId="3" fillId="6" borderId="5" xfId="0" applyFont="1" applyFill="1" applyBorder="1" applyAlignment="1">
      <alignment horizontal="left" vertical="center" wrapText="1" indent="1"/>
    </xf>
    <xf numFmtId="166" fontId="3" fillId="6" borderId="6" xfId="1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right" vertical="center" wrapText="1" indent="1"/>
    </xf>
    <xf numFmtId="0" fontId="12" fillId="3" borderId="5" xfId="0" applyFont="1" applyFill="1" applyBorder="1" applyAlignment="1">
      <alignment horizontal="left" vertical="center" wrapText="1"/>
    </xf>
    <xf numFmtId="164" fontId="10" fillId="3" borderId="12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18" fillId="6" borderId="4" xfId="0" applyFont="1" applyFill="1" applyBorder="1" applyAlignment="1">
      <alignment horizontal="left" vertical="center" wrapText="1"/>
    </xf>
    <xf numFmtId="0" fontId="18" fillId="6" borderId="13" xfId="0" applyFont="1" applyFill="1" applyBorder="1" applyAlignment="1">
      <alignment horizontal="left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64" fontId="4" fillId="4" borderId="12" xfId="0" applyNumberFormat="1" applyFont="1" applyFill="1" applyBorder="1" applyAlignment="1">
      <alignment horizontal="right" vertical="center" wrapText="1"/>
    </xf>
    <xf numFmtId="6" fontId="4" fillId="4" borderId="12" xfId="0" applyNumberFormat="1" applyFont="1" applyFill="1" applyBorder="1" applyAlignment="1">
      <alignment horizontal="right" vertical="center" wrapText="1"/>
    </xf>
    <xf numFmtId="166" fontId="3" fillId="7" borderId="7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3" fillId="6" borderId="5" xfId="0" applyFont="1" applyFill="1" applyBorder="1" applyAlignment="1">
      <alignment horizontal="left" vertical="center" wrapText="1" indent="3"/>
    </xf>
    <xf numFmtId="166" fontId="4" fillId="6" borderId="6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166" fontId="14" fillId="3" borderId="7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9" fillId="6" borderId="13" xfId="0" applyFont="1" applyFill="1" applyBorder="1" applyAlignment="1">
      <alignment horizontal="righ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A1:H108"/>
  <sheetViews>
    <sheetView showGridLines="0" tabSelected="1" zoomScaleNormal="100" workbookViewId="0">
      <pane ySplit="1" topLeftCell="A2" activePane="bottomLeft" state="frozen"/>
      <selection pane="bottomLeft" sqref="A1:G1"/>
    </sheetView>
  </sheetViews>
  <sheetFormatPr defaultRowHeight="12.75" x14ac:dyDescent="0.2"/>
  <cols>
    <col min="1" max="1" width="31" style="1" customWidth="1"/>
    <col min="2" max="2" width="17" style="15" customWidth="1"/>
    <col min="3" max="3" width="16.5703125" style="16" customWidth="1"/>
    <col min="4" max="4" width="15.140625" style="16" customWidth="1"/>
    <col min="5" max="5" width="22.28515625" style="1" customWidth="1"/>
    <col min="6" max="6" width="15.85546875" style="1" customWidth="1"/>
    <col min="7" max="7" width="18.140625" style="1" customWidth="1"/>
    <col min="8" max="16384" width="9.140625" style="1"/>
  </cols>
  <sheetData>
    <row r="1" spans="1:7" ht="24.75" customHeight="1" x14ac:dyDescent="0.2">
      <c r="A1" s="155" t="s">
        <v>95</v>
      </c>
      <c r="B1" s="156"/>
      <c r="C1" s="156"/>
      <c r="D1" s="156"/>
      <c r="E1" s="156"/>
      <c r="F1" s="156"/>
      <c r="G1" s="157"/>
    </row>
    <row r="2" spans="1:7" s="3" customFormat="1" ht="20.25" customHeight="1" x14ac:dyDescent="0.2">
      <c r="A2" s="158" t="s">
        <v>10</v>
      </c>
      <c r="B2" s="159"/>
      <c r="C2" s="159"/>
      <c r="D2" s="159"/>
      <c r="E2" s="159"/>
      <c r="F2" s="159"/>
      <c r="G2" s="160"/>
    </row>
    <row r="3" spans="1:7" s="4" customFormat="1" ht="13.5" customHeight="1" x14ac:dyDescent="0.2">
      <c r="A3" s="161" t="s">
        <v>7</v>
      </c>
      <c r="B3" s="162"/>
      <c r="C3" s="162"/>
      <c r="D3" s="162"/>
      <c r="E3" s="162"/>
      <c r="F3" s="162"/>
      <c r="G3" s="163"/>
    </row>
    <row r="4" spans="1:7" s="6" customFormat="1" ht="12.75" customHeight="1" x14ac:dyDescent="0.2">
      <c r="A4" s="108"/>
      <c r="B4" s="31" t="s">
        <v>5</v>
      </c>
      <c r="C4" s="31" t="s">
        <v>4</v>
      </c>
      <c r="D4" s="32" t="s">
        <v>3</v>
      </c>
      <c r="E4" s="33" t="s">
        <v>13</v>
      </c>
      <c r="F4" s="30" t="s">
        <v>14</v>
      </c>
      <c r="G4" s="109" t="s">
        <v>15</v>
      </c>
    </row>
    <row r="5" spans="1:7" s="4" customFormat="1" ht="13.5" customHeight="1" x14ac:dyDescent="0.2">
      <c r="A5" s="41" t="s">
        <v>0</v>
      </c>
      <c r="B5" s="36"/>
      <c r="C5" s="37"/>
      <c r="D5" s="38"/>
      <c r="E5" s="39">
        <f>SUM(C5*D5)</f>
        <v>0</v>
      </c>
      <c r="F5" s="40">
        <f>(0.29*E5)</f>
        <v>0</v>
      </c>
      <c r="G5" s="105">
        <f>E5+F5</f>
        <v>0</v>
      </c>
    </row>
    <row r="6" spans="1:7" s="4" customFormat="1" ht="13.5" customHeight="1" x14ac:dyDescent="0.2">
      <c r="A6" s="41" t="s">
        <v>1</v>
      </c>
      <c r="B6" s="36"/>
      <c r="C6" s="42"/>
      <c r="D6" s="43"/>
      <c r="E6" s="39">
        <f t="shared" ref="E6:E7" si="0">SUM(C6*D6)</f>
        <v>0</v>
      </c>
      <c r="F6" s="40">
        <f>(0.29*E6)</f>
        <v>0</v>
      </c>
      <c r="G6" s="105">
        <f>E6+F6</f>
        <v>0</v>
      </c>
    </row>
    <row r="7" spans="1:7" s="4" customFormat="1" ht="13.5" customHeight="1" x14ac:dyDescent="0.2">
      <c r="A7" s="41" t="s">
        <v>2</v>
      </c>
      <c r="B7" s="36"/>
      <c r="C7" s="42"/>
      <c r="D7" s="43"/>
      <c r="E7" s="22">
        <f t="shared" si="0"/>
        <v>0</v>
      </c>
      <c r="F7" s="40">
        <f>(0.29*E7)</f>
        <v>0</v>
      </c>
      <c r="G7" s="106">
        <f t="shared" ref="G7" si="1">E7+F7</f>
        <v>0</v>
      </c>
    </row>
    <row r="8" spans="1:7" s="4" customFormat="1" ht="13.5" customHeight="1" x14ac:dyDescent="0.2">
      <c r="A8" s="110" t="s">
        <v>6</v>
      </c>
      <c r="B8" s="34"/>
      <c r="C8" s="34"/>
      <c r="D8" s="35"/>
      <c r="E8" s="164"/>
      <c r="F8" s="164"/>
      <c r="G8" s="165"/>
    </row>
    <row r="9" spans="1:7" s="2" customFormat="1" ht="12" customHeight="1" x14ac:dyDescent="0.2">
      <c r="A9" s="111"/>
      <c r="B9" s="84" t="s">
        <v>11</v>
      </c>
      <c r="C9" s="84" t="s">
        <v>12</v>
      </c>
      <c r="D9" s="85" t="s">
        <v>51</v>
      </c>
      <c r="E9" s="85" t="s">
        <v>13</v>
      </c>
      <c r="F9" s="86" t="s">
        <v>14</v>
      </c>
      <c r="G9" s="112" t="s">
        <v>15</v>
      </c>
    </row>
    <row r="10" spans="1:7" s="3" customFormat="1" ht="13.5" customHeight="1" x14ac:dyDescent="0.2">
      <c r="A10" s="41" t="s">
        <v>8</v>
      </c>
      <c r="B10" s="46"/>
      <c r="C10" s="47"/>
      <c r="D10" s="48"/>
      <c r="E10" s="46">
        <f>D10*C10*B10</f>
        <v>0</v>
      </c>
      <c r="F10" s="46">
        <f>0.29*E10</f>
        <v>0</v>
      </c>
      <c r="G10" s="113">
        <f>F10+E10</f>
        <v>0</v>
      </c>
    </row>
    <row r="11" spans="1:7" s="4" customFormat="1" ht="13.5" customHeight="1" x14ac:dyDescent="0.2">
      <c r="A11" s="41" t="s">
        <v>9</v>
      </c>
      <c r="B11" s="46"/>
      <c r="C11" s="48"/>
      <c r="D11" s="48"/>
      <c r="E11" s="46">
        <f>D11*C11*B11</f>
        <v>0</v>
      </c>
      <c r="F11" s="46">
        <f>0.29*E11</f>
        <v>0</v>
      </c>
      <c r="G11" s="113">
        <f>F11+E11</f>
        <v>0</v>
      </c>
    </row>
    <row r="12" spans="1:7" s="4" customFormat="1" ht="13.5" customHeight="1" x14ac:dyDescent="0.2">
      <c r="A12" s="110" t="s">
        <v>47</v>
      </c>
      <c r="B12" s="24"/>
      <c r="C12" s="24"/>
      <c r="D12" s="23"/>
      <c r="E12" s="23"/>
      <c r="F12" s="23"/>
      <c r="G12" s="114"/>
    </row>
    <row r="13" spans="1:7" s="2" customFormat="1" ht="12" customHeight="1" x14ac:dyDescent="0.2">
      <c r="A13" s="111"/>
      <c r="B13" s="84" t="s">
        <v>22</v>
      </c>
      <c r="C13" s="84" t="s">
        <v>41</v>
      </c>
      <c r="D13" s="85"/>
      <c r="E13" s="85"/>
      <c r="F13" s="86" t="s">
        <v>50</v>
      </c>
      <c r="G13" s="112" t="s">
        <v>15</v>
      </c>
    </row>
    <row r="14" spans="1:7" s="4" customFormat="1" ht="13.5" customHeight="1" x14ac:dyDescent="0.2">
      <c r="A14" s="76" t="s">
        <v>40</v>
      </c>
      <c r="B14" s="74"/>
      <c r="C14" s="74"/>
      <c r="D14" s="75"/>
      <c r="E14" s="75"/>
      <c r="F14" s="75"/>
      <c r="G14" s="113">
        <f>B14*C14</f>
        <v>0</v>
      </c>
    </row>
    <row r="15" spans="1:7" s="4" customFormat="1" ht="12.75" customHeight="1" x14ac:dyDescent="0.2">
      <c r="A15" s="115" t="s">
        <v>92</v>
      </c>
      <c r="B15" s="28"/>
      <c r="C15" s="28"/>
      <c r="D15" s="49"/>
      <c r="E15" s="49"/>
      <c r="F15" s="49"/>
      <c r="G15" s="116">
        <f>SUM(G5:G11)</f>
        <v>0</v>
      </c>
    </row>
    <row r="16" spans="1:7" s="4" customFormat="1" ht="13.5" customHeight="1" x14ac:dyDescent="0.2">
      <c r="A16" s="117"/>
      <c r="B16" s="87"/>
      <c r="C16" s="87"/>
      <c r="D16" s="87"/>
      <c r="E16" s="87"/>
      <c r="F16" s="87"/>
      <c r="G16" s="118"/>
    </row>
    <row r="17" spans="1:8" s="4" customFormat="1" ht="20.25" customHeight="1" x14ac:dyDescent="0.2">
      <c r="A17" s="158" t="s">
        <v>63</v>
      </c>
      <c r="B17" s="159"/>
      <c r="C17" s="159"/>
      <c r="D17" s="159"/>
      <c r="E17" s="159"/>
      <c r="F17" s="159"/>
      <c r="G17" s="160"/>
    </row>
    <row r="18" spans="1:8" s="4" customFormat="1" ht="13.5" customHeight="1" x14ac:dyDescent="0.2">
      <c r="A18" s="119" t="s">
        <v>46</v>
      </c>
      <c r="B18" s="101"/>
      <c r="C18" s="101"/>
      <c r="D18" s="101"/>
      <c r="E18" s="101"/>
      <c r="F18" s="101"/>
      <c r="G18" s="120" t="s">
        <v>15</v>
      </c>
    </row>
    <row r="19" spans="1:8" s="4" customFormat="1" ht="13.5" customHeight="1" x14ac:dyDescent="0.2">
      <c r="A19" s="41" t="s">
        <v>58</v>
      </c>
      <c r="B19" s="36"/>
      <c r="C19" s="52"/>
      <c r="D19" s="55"/>
      <c r="E19" s="36"/>
      <c r="F19" s="56"/>
      <c r="G19" s="102">
        <f>SUM(B19+C19)</f>
        <v>0</v>
      </c>
    </row>
    <row r="20" spans="1:8" s="4" customFormat="1" ht="13.5" customHeight="1" x14ac:dyDescent="0.2">
      <c r="A20" s="110" t="s">
        <v>45</v>
      </c>
      <c r="B20" s="23"/>
      <c r="C20" s="23"/>
      <c r="D20" s="23"/>
      <c r="E20" s="23"/>
      <c r="F20" s="23"/>
      <c r="G20" s="114" t="s">
        <v>15</v>
      </c>
    </row>
    <row r="21" spans="1:8" s="4" customFormat="1" ht="13.5" customHeight="1" x14ac:dyDescent="0.2">
      <c r="A21" s="41" t="s">
        <v>48</v>
      </c>
      <c r="B21" s="36"/>
      <c r="C21" s="52"/>
      <c r="D21" s="55"/>
      <c r="E21" s="36"/>
      <c r="F21" s="56"/>
      <c r="G21" s="102">
        <f>SUM(C21+D21)</f>
        <v>0</v>
      </c>
    </row>
    <row r="22" spans="1:8" s="4" customFormat="1" ht="15" customHeight="1" x14ac:dyDescent="0.2">
      <c r="A22" s="121" t="s">
        <v>16</v>
      </c>
      <c r="B22" s="19"/>
      <c r="C22" s="19"/>
      <c r="D22" s="20"/>
      <c r="E22" s="20"/>
      <c r="F22" s="20"/>
      <c r="G22" s="122">
        <f>SUM(G19:G21)</f>
        <v>0</v>
      </c>
    </row>
    <row r="23" spans="1:8" s="2" customFormat="1" ht="13.5" customHeight="1" x14ac:dyDescent="0.2">
      <c r="A23" s="123"/>
      <c r="B23" s="67"/>
      <c r="C23" s="67"/>
      <c r="D23" s="68"/>
      <c r="E23" s="68"/>
      <c r="F23" s="68"/>
      <c r="G23" s="124"/>
      <c r="H23" s="107"/>
    </row>
    <row r="24" spans="1:8" s="3" customFormat="1" ht="20.25" customHeight="1" x14ac:dyDescent="0.2">
      <c r="A24" s="152" t="s">
        <v>84</v>
      </c>
      <c r="B24" s="153"/>
      <c r="C24" s="153"/>
      <c r="D24" s="153"/>
      <c r="E24" s="153"/>
      <c r="F24" s="153"/>
      <c r="G24" s="154"/>
      <c r="H24" s="26"/>
    </row>
    <row r="25" spans="1:8" s="3" customFormat="1" ht="14.25" customHeight="1" x14ac:dyDescent="0.2">
      <c r="A25" s="110" t="s">
        <v>65</v>
      </c>
      <c r="B25" s="23"/>
      <c r="C25" s="23"/>
      <c r="D25" s="23"/>
      <c r="E25" s="23"/>
      <c r="F25" s="23"/>
      <c r="G25" s="114" t="s">
        <v>15</v>
      </c>
      <c r="H25" s="26"/>
    </row>
    <row r="26" spans="1:8" s="3" customFormat="1" ht="14.25" customHeight="1" x14ac:dyDescent="0.2">
      <c r="A26" s="41" t="s">
        <v>67</v>
      </c>
      <c r="B26" s="36"/>
      <c r="C26" s="52"/>
      <c r="D26" s="55"/>
      <c r="E26" s="36"/>
      <c r="F26" s="56"/>
      <c r="G26" s="102">
        <f>SUM(B26+C26)</f>
        <v>0</v>
      </c>
      <c r="H26" s="26"/>
    </row>
    <row r="27" spans="1:8" s="4" customFormat="1" ht="15" customHeight="1" x14ac:dyDescent="0.2">
      <c r="A27" s="121" t="s">
        <v>93</v>
      </c>
      <c r="B27" s="19"/>
      <c r="C27" s="19"/>
      <c r="D27" s="20"/>
      <c r="E27" s="20"/>
      <c r="F27" s="20"/>
      <c r="G27" s="122">
        <f>SUM(G23:G25)</f>
        <v>0</v>
      </c>
    </row>
    <row r="28" spans="1:8" s="3" customFormat="1" ht="14.25" customHeight="1" x14ac:dyDescent="0.2">
      <c r="A28" s="54"/>
      <c r="B28" s="26"/>
      <c r="C28" s="26"/>
      <c r="D28" s="26"/>
      <c r="E28" s="26"/>
      <c r="F28" s="26"/>
      <c r="G28" s="125"/>
      <c r="H28" s="26"/>
    </row>
    <row r="29" spans="1:8" s="4" customFormat="1" ht="20.25" customHeight="1" x14ac:dyDescent="0.2">
      <c r="A29" s="91" t="s">
        <v>64</v>
      </c>
      <c r="B29" s="92"/>
      <c r="C29" s="92"/>
      <c r="D29" s="92"/>
      <c r="E29" s="92"/>
      <c r="F29" s="92"/>
      <c r="G29" s="93"/>
    </row>
    <row r="30" spans="1:8" s="4" customFormat="1" x14ac:dyDescent="0.2">
      <c r="A30" s="119" t="s">
        <v>17</v>
      </c>
      <c r="B30" s="70" t="s">
        <v>18</v>
      </c>
      <c r="C30" s="71" t="s">
        <v>19</v>
      </c>
      <c r="D30" s="72"/>
      <c r="E30" s="72"/>
      <c r="F30" s="72"/>
      <c r="G30" s="73" t="s">
        <v>15</v>
      </c>
    </row>
    <row r="31" spans="1:8" s="2" customFormat="1" ht="14.25" customHeight="1" x14ac:dyDescent="0.2">
      <c r="A31" s="41" t="s">
        <v>55</v>
      </c>
      <c r="B31" s="52"/>
      <c r="C31" s="55"/>
      <c r="D31" s="36"/>
      <c r="E31" s="36"/>
      <c r="F31" s="56"/>
      <c r="G31" s="102">
        <f>B31+C31</f>
        <v>0</v>
      </c>
    </row>
    <row r="32" spans="1:8" s="4" customFormat="1" ht="14.25" customHeight="1" x14ac:dyDescent="0.2">
      <c r="A32" s="41" t="s">
        <v>54</v>
      </c>
      <c r="B32" s="52"/>
      <c r="C32" s="55"/>
      <c r="D32" s="36"/>
      <c r="E32" s="36"/>
      <c r="F32" s="56"/>
      <c r="G32" s="102">
        <f>B32+C32</f>
        <v>0</v>
      </c>
    </row>
    <row r="33" spans="1:7" s="7" customFormat="1" ht="16.5" customHeight="1" x14ac:dyDescent="0.2">
      <c r="A33" s="41" t="s">
        <v>42</v>
      </c>
      <c r="B33" s="52"/>
      <c r="C33" s="55"/>
      <c r="D33" s="48"/>
      <c r="E33" s="48"/>
      <c r="F33" s="53"/>
      <c r="G33" s="102">
        <f t="shared" ref="G33:G36" si="2">B33+C33</f>
        <v>0</v>
      </c>
    </row>
    <row r="34" spans="1:7" s="7" customFormat="1" ht="16.5" customHeight="1" x14ac:dyDescent="0.2">
      <c r="A34" s="41" t="s">
        <v>56</v>
      </c>
      <c r="B34" s="52"/>
      <c r="C34" s="55"/>
      <c r="D34" s="47"/>
      <c r="E34" s="47"/>
      <c r="F34" s="53"/>
      <c r="G34" s="102">
        <f t="shared" si="2"/>
        <v>0</v>
      </c>
    </row>
    <row r="35" spans="1:7" s="8" customFormat="1" ht="13.5" customHeight="1" x14ac:dyDescent="0.2">
      <c r="A35" s="126" t="s">
        <v>86</v>
      </c>
      <c r="B35" s="10"/>
      <c r="C35" s="51"/>
      <c r="D35" s="45"/>
      <c r="E35" s="26"/>
      <c r="F35" s="21"/>
      <c r="G35" s="102">
        <f t="shared" si="2"/>
        <v>0</v>
      </c>
    </row>
    <row r="36" spans="1:7" ht="13.5" customHeight="1" x14ac:dyDescent="0.2">
      <c r="A36" s="127" t="s">
        <v>62</v>
      </c>
      <c r="B36" s="50"/>
      <c r="C36" s="55"/>
      <c r="D36" s="47"/>
      <c r="E36" s="44"/>
      <c r="F36" s="5"/>
      <c r="G36" s="102">
        <f t="shared" si="2"/>
        <v>0</v>
      </c>
    </row>
    <row r="37" spans="1:7" ht="15.75" customHeight="1" x14ac:dyDescent="0.2">
      <c r="A37" s="128" t="s">
        <v>20</v>
      </c>
      <c r="B37" s="27"/>
      <c r="C37" s="98"/>
      <c r="D37" s="18"/>
      <c r="E37" s="99"/>
      <c r="F37" s="99"/>
      <c r="G37" s="129"/>
    </row>
    <row r="38" spans="1:7" ht="15.75" customHeight="1" x14ac:dyDescent="0.2">
      <c r="A38" s="130" t="s">
        <v>61</v>
      </c>
      <c r="B38" s="100"/>
      <c r="C38" s="94"/>
      <c r="D38" s="59"/>
      <c r="E38" s="59"/>
      <c r="F38" s="59"/>
      <c r="G38" s="88">
        <f t="shared" ref="G38:G45" si="3">C38*B38</f>
        <v>0</v>
      </c>
    </row>
    <row r="39" spans="1:7" ht="15.75" customHeight="1" x14ac:dyDescent="0.2">
      <c r="A39" s="150" t="s">
        <v>87</v>
      </c>
      <c r="B39" s="100"/>
      <c r="C39" s="94"/>
      <c r="D39" s="96"/>
      <c r="E39" s="59"/>
      <c r="F39" s="59"/>
      <c r="G39" s="88">
        <f t="shared" si="3"/>
        <v>0</v>
      </c>
    </row>
    <row r="40" spans="1:7" ht="15.75" customHeight="1" x14ac:dyDescent="0.2">
      <c r="A40" s="150" t="s">
        <v>88</v>
      </c>
      <c r="B40" s="100"/>
      <c r="C40" s="94"/>
      <c r="D40" s="94"/>
      <c r="E40" s="59"/>
      <c r="F40" s="59"/>
      <c r="G40" s="88">
        <f t="shared" si="3"/>
        <v>0</v>
      </c>
    </row>
    <row r="41" spans="1:7" ht="15.75" customHeight="1" x14ac:dyDescent="0.2">
      <c r="A41" s="150" t="s">
        <v>89</v>
      </c>
      <c r="B41" s="100"/>
      <c r="C41" s="94"/>
      <c r="D41" s="94"/>
      <c r="E41" s="59"/>
      <c r="F41" s="59"/>
      <c r="G41" s="88">
        <f t="shared" si="3"/>
        <v>0</v>
      </c>
    </row>
    <row r="42" spans="1:7" ht="15.75" customHeight="1" x14ac:dyDescent="0.2">
      <c r="A42" s="131" t="s">
        <v>90</v>
      </c>
      <c r="B42" s="100"/>
      <c r="C42" s="94"/>
      <c r="D42" s="94"/>
      <c r="E42" s="59"/>
      <c r="F42" s="59"/>
      <c r="G42" s="88">
        <f t="shared" si="3"/>
        <v>0</v>
      </c>
    </row>
    <row r="43" spans="1:7" ht="15.75" customHeight="1" x14ac:dyDescent="0.2">
      <c r="A43" s="151" t="s">
        <v>87</v>
      </c>
      <c r="B43" s="97"/>
      <c r="C43" s="94"/>
      <c r="D43" s="94"/>
      <c r="E43" s="59"/>
      <c r="F43" s="59"/>
      <c r="G43" s="88">
        <f t="shared" si="3"/>
        <v>0</v>
      </c>
    </row>
    <row r="44" spans="1:7" ht="15.75" customHeight="1" x14ac:dyDescent="0.2">
      <c r="A44" s="151" t="s">
        <v>91</v>
      </c>
      <c r="B44" s="97"/>
      <c r="C44" s="94"/>
      <c r="D44" s="96"/>
      <c r="E44" s="59"/>
      <c r="F44" s="59"/>
      <c r="G44" s="88">
        <f t="shared" si="3"/>
        <v>0</v>
      </c>
    </row>
    <row r="45" spans="1:7" x14ac:dyDescent="0.2">
      <c r="A45" s="132" t="s">
        <v>85</v>
      </c>
      <c r="B45" s="97"/>
      <c r="C45" s="94"/>
      <c r="D45" s="95"/>
      <c r="E45" s="95"/>
      <c r="F45" s="95"/>
      <c r="G45" s="88">
        <f t="shared" si="3"/>
        <v>0</v>
      </c>
    </row>
    <row r="46" spans="1:7" x14ac:dyDescent="0.2">
      <c r="A46" s="41" t="s">
        <v>57</v>
      </c>
      <c r="B46" s="57"/>
      <c r="C46" s="58"/>
      <c r="D46" s="59"/>
      <c r="E46" s="59"/>
      <c r="F46" s="59"/>
      <c r="G46" s="88">
        <f>C46*B46</f>
        <v>0</v>
      </c>
    </row>
    <row r="47" spans="1:7" ht="15.75" customHeight="1" x14ac:dyDescent="0.2">
      <c r="A47" s="41" t="s">
        <v>52</v>
      </c>
      <c r="B47" s="60"/>
      <c r="C47" s="61"/>
      <c r="D47" s="55"/>
      <c r="E47" s="36"/>
      <c r="F47" s="53"/>
      <c r="G47" s="88">
        <f>C47*B47</f>
        <v>0</v>
      </c>
    </row>
    <row r="48" spans="1:7" x14ac:dyDescent="0.2">
      <c r="A48" s="41" t="s">
        <v>53</v>
      </c>
      <c r="B48" s="60"/>
      <c r="C48" s="61"/>
      <c r="D48" s="55"/>
      <c r="E48" s="36"/>
      <c r="F48" s="53"/>
      <c r="G48" s="88">
        <f>C48*B48</f>
        <v>0</v>
      </c>
    </row>
    <row r="49" spans="1:7" x14ac:dyDescent="0.2">
      <c r="A49" s="128" t="s">
        <v>17</v>
      </c>
      <c r="B49" s="17" t="s">
        <v>18</v>
      </c>
      <c r="C49" s="18" t="s">
        <v>19</v>
      </c>
      <c r="D49" s="25"/>
      <c r="E49" s="25"/>
      <c r="F49" s="25"/>
      <c r="G49" s="133" t="s">
        <v>15</v>
      </c>
    </row>
    <row r="50" spans="1:7" x14ac:dyDescent="0.2">
      <c r="A50" s="41" t="s">
        <v>49</v>
      </c>
      <c r="B50" s="52"/>
      <c r="C50" s="55"/>
      <c r="D50" s="36"/>
      <c r="E50" s="36"/>
      <c r="F50" s="56"/>
      <c r="G50" s="102">
        <f>SUM(B50*C50)</f>
        <v>0</v>
      </c>
    </row>
    <row r="51" spans="1:7" s="9" customFormat="1" ht="15.75" customHeight="1" x14ac:dyDescent="0.2">
      <c r="A51" s="41" t="s">
        <v>59</v>
      </c>
      <c r="B51" s="52"/>
      <c r="C51" s="55"/>
      <c r="D51" s="36"/>
      <c r="E51" s="36"/>
      <c r="F51" s="56"/>
      <c r="G51" s="102"/>
    </row>
    <row r="52" spans="1:7" ht="15" customHeight="1" x14ac:dyDescent="0.2">
      <c r="A52" s="41" t="s">
        <v>44</v>
      </c>
      <c r="B52" s="52"/>
      <c r="C52" s="55"/>
      <c r="D52" s="48"/>
      <c r="E52" s="48"/>
      <c r="F52" s="53"/>
      <c r="G52" s="102">
        <f>SUM(B52*C52)</f>
        <v>0</v>
      </c>
    </row>
    <row r="53" spans="1:7" s="9" customFormat="1" x14ac:dyDescent="0.2">
      <c r="A53" s="121" t="s">
        <v>21</v>
      </c>
      <c r="B53" s="19"/>
      <c r="C53" s="19"/>
      <c r="D53" s="20"/>
      <c r="E53" s="20"/>
      <c r="F53" s="20"/>
      <c r="G53" s="122">
        <f>SUM(G31:G48)</f>
        <v>0</v>
      </c>
    </row>
    <row r="54" spans="1:7" x14ac:dyDescent="0.2">
      <c r="A54" s="134"/>
      <c r="B54" s="135"/>
      <c r="C54" s="136"/>
      <c r="D54" s="136"/>
      <c r="E54" s="14"/>
      <c r="F54" s="14"/>
      <c r="G54" s="137"/>
    </row>
    <row r="55" spans="1:7" ht="20.25" customHeight="1" x14ac:dyDescent="0.2">
      <c r="A55" s="152" t="s">
        <v>68</v>
      </c>
      <c r="B55" s="153"/>
      <c r="C55" s="153"/>
      <c r="D55" s="153"/>
      <c r="E55" s="153"/>
      <c r="F55" s="153"/>
      <c r="G55" s="154"/>
    </row>
    <row r="56" spans="1:7" x14ac:dyDescent="0.2">
      <c r="A56" s="128" t="s">
        <v>27</v>
      </c>
      <c r="B56" s="17" t="s">
        <v>31</v>
      </c>
      <c r="C56" s="64" t="s">
        <v>28</v>
      </c>
      <c r="D56" s="25"/>
      <c r="E56" s="25"/>
      <c r="F56" s="25"/>
      <c r="G56" s="133" t="s">
        <v>15</v>
      </c>
    </row>
    <row r="57" spans="1:7" ht="15.75" x14ac:dyDescent="0.2">
      <c r="A57" s="41" t="s">
        <v>29</v>
      </c>
      <c r="B57" s="63"/>
      <c r="C57" s="65"/>
      <c r="D57" s="62"/>
      <c r="E57" s="62"/>
      <c r="F57" s="62"/>
      <c r="G57" s="138">
        <f>B57*C57</f>
        <v>0</v>
      </c>
    </row>
    <row r="58" spans="1:7" ht="12.75" customHeight="1" x14ac:dyDescent="0.2">
      <c r="A58" s="41" t="s">
        <v>30</v>
      </c>
      <c r="B58" s="63"/>
      <c r="C58" s="62"/>
      <c r="D58" s="62"/>
      <c r="E58" s="62"/>
      <c r="F58" s="62"/>
      <c r="G58" s="138">
        <f>B58*C58</f>
        <v>0</v>
      </c>
    </row>
    <row r="59" spans="1:7" ht="20.25" customHeight="1" x14ac:dyDescent="0.2">
      <c r="A59" s="128" t="s">
        <v>32</v>
      </c>
      <c r="B59" s="17" t="s">
        <v>33</v>
      </c>
      <c r="C59" s="64" t="s">
        <v>34</v>
      </c>
      <c r="D59" s="25"/>
      <c r="E59" s="25"/>
      <c r="F59" s="25"/>
      <c r="G59" s="133" t="s">
        <v>15</v>
      </c>
    </row>
    <row r="60" spans="1:7" ht="15.75" x14ac:dyDescent="0.2">
      <c r="A60" s="41" t="s">
        <v>43</v>
      </c>
      <c r="B60" s="63"/>
      <c r="C60" s="66"/>
      <c r="D60" s="62"/>
      <c r="E60" s="62"/>
      <c r="F60" s="62"/>
      <c r="G60" s="139">
        <f>C60*B60</f>
        <v>0</v>
      </c>
    </row>
    <row r="61" spans="1:7" s="9" customFormat="1" x14ac:dyDescent="0.2">
      <c r="A61" s="121" t="s">
        <v>35</v>
      </c>
      <c r="B61" s="19"/>
      <c r="C61" s="19"/>
      <c r="D61" s="20"/>
      <c r="E61" s="20"/>
      <c r="F61" s="20"/>
      <c r="G61" s="122">
        <f>SUM(G39:G56)</f>
        <v>0</v>
      </c>
    </row>
    <row r="62" spans="1:7" x14ac:dyDescent="0.2">
      <c r="A62" s="134"/>
      <c r="B62" s="135"/>
      <c r="C62" s="136"/>
      <c r="D62" s="136"/>
      <c r="E62" s="14"/>
      <c r="F62" s="14"/>
      <c r="G62" s="137"/>
    </row>
    <row r="63" spans="1:7" ht="20.25" customHeight="1" x14ac:dyDescent="0.2">
      <c r="A63" s="152" t="s">
        <v>71</v>
      </c>
      <c r="B63" s="153"/>
      <c r="C63" s="153"/>
      <c r="D63" s="153"/>
      <c r="E63" s="153"/>
      <c r="F63" s="153"/>
      <c r="G63" s="154"/>
    </row>
    <row r="64" spans="1:7" x14ac:dyDescent="0.2">
      <c r="A64" s="128" t="s">
        <v>70</v>
      </c>
      <c r="B64" s="17"/>
      <c r="C64" s="64"/>
      <c r="D64" s="25"/>
      <c r="E64" s="25"/>
      <c r="F64" s="25"/>
      <c r="G64" s="133" t="s">
        <v>15</v>
      </c>
    </row>
    <row r="65" spans="1:7" s="11" customFormat="1" ht="13.5" customHeight="1" x14ac:dyDescent="0.2">
      <c r="A65" s="41" t="s">
        <v>67</v>
      </c>
      <c r="B65" s="63"/>
      <c r="C65" s="65"/>
      <c r="D65" s="62"/>
      <c r="E65" s="62"/>
      <c r="F65" s="62"/>
      <c r="G65" s="138">
        <f>B65*C65</f>
        <v>0</v>
      </c>
    </row>
    <row r="66" spans="1:7" s="11" customFormat="1" ht="14.25" customHeight="1" x14ac:dyDescent="0.2">
      <c r="A66" s="121" t="s">
        <v>94</v>
      </c>
      <c r="B66" s="19"/>
      <c r="C66" s="19"/>
      <c r="D66" s="20"/>
      <c r="E66" s="20"/>
      <c r="F66" s="20"/>
      <c r="G66" s="122">
        <f>SUM(G46:G63)</f>
        <v>0</v>
      </c>
    </row>
    <row r="67" spans="1:7" s="11" customFormat="1" x14ac:dyDescent="0.2">
      <c r="A67" s="141"/>
      <c r="B67" s="142"/>
      <c r="C67" s="142"/>
      <c r="D67" s="142"/>
      <c r="E67" s="142"/>
      <c r="F67" s="142"/>
      <c r="G67" s="143"/>
    </row>
    <row r="68" spans="1:7" s="9" customFormat="1" ht="15.75" x14ac:dyDescent="0.2">
      <c r="A68" s="152" t="s">
        <v>72</v>
      </c>
      <c r="B68" s="153"/>
      <c r="C68" s="92"/>
      <c r="D68" s="92"/>
      <c r="E68" s="92"/>
      <c r="F68" s="92"/>
      <c r="G68" s="93"/>
    </row>
    <row r="69" spans="1:7" s="9" customFormat="1" x14ac:dyDescent="0.2">
      <c r="A69" s="128" t="s">
        <v>69</v>
      </c>
      <c r="B69" s="17"/>
      <c r="C69" s="64"/>
      <c r="D69" s="25"/>
      <c r="E69" s="25"/>
      <c r="F69" s="25"/>
      <c r="G69" s="133" t="s">
        <v>15</v>
      </c>
    </row>
    <row r="70" spans="1:7" s="12" customFormat="1" ht="20.25" customHeight="1" x14ac:dyDescent="0.2">
      <c r="A70" s="41" t="s">
        <v>67</v>
      </c>
      <c r="B70" s="63"/>
      <c r="C70" s="65"/>
      <c r="D70" s="62"/>
      <c r="E70" s="62"/>
      <c r="F70" s="62"/>
      <c r="G70" s="138">
        <f>B70*C70</f>
        <v>0</v>
      </c>
    </row>
    <row r="71" spans="1:7" x14ac:dyDescent="0.2">
      <c r="A71" s="128" t="s">
        <v>60</v>
      </c>
      <c r="B71" s="17" t="s">
        <v>22</v>
      </c>
      <c r="C71" s="18" t="s">
        <v>23</v>
      </c>
      <c r="D71" s="25"/>
      <c r="E71" s="25"/>
      <c r="F71" s="25"/>
      <c r="G71" s="133" t="s">
        <v>15</v>
      </c>
    </row>
    <row r="72" spans="1:7" x14ac:dyDescent="0.2">
      <c r="A72" s="41" t="s">
        <v>24</v>
      </c>
      <c r="B72" s="79"/>
      <c r="C72" s="80"/>
      <c r="D72" s="55"/>
      <c r="E72" s="81"/>
      <c r="F72" s="82"/>
      <c r="G72" s="102">
        <f>B72*C72</f>
        <v>0</v>
      </c>
    </row>
    <row r="73" spans="1:7" x14ac:dyDescent="0.2">
      <c r="A73" s="41" t="s">
        <v>25</v>
      </c>
      <c r="B73" s="79"/>
      <c r="C73" s="80"/>
      <c r="D73" s="55"/>
      <c r="E73" s="81"/>
      <c r="F73" s="83"/>
      <c r="G73" s="102">
        <f>B73*C73</f>
        <v>0</v>
      </c>
    </row>
    <row r="74" spans="1:7" x14ac:dyDescent="0.2">
      <c r="A74" s="144" t="s">
        <v>77</v>
      </c>
      <c r="B74" s="90"/>
      <c r="C74" s="90"/>
      <c r="D74" s="29"/>
      <c r="E74" s="29"/>
      <c r="F74" s="29"/>
      <c r="G74" s="140">
        <f>SUM(G72:G73)</f>
        <v>0</v>
      </c>
    </row>
    <row r="75" spans="1:7" s="9" customFormat="1" ht="15" customHeight="1" x14ac:dyDescent="0.2">
      <c r="A75" s="134"/>
      <c r="B75" s="14"/>
      <c r="C75" s="14"/>
      <c r="D75" s="14"/>
      <c r="E75" s="14"/>
      <c r="F75" s="14"/>
      <c r="G75" s="137"/>
    </row>
    <row r="76" spans="1:7" ht="12.75" customHeight="1" x14ac:dyDescent="0.2">
      <c r="A76" s="152" t="s">
        <v>73</v>
      </c>
      <c r="B76" s="153"/>
      <c r="C76" s="153"/>
      <c r="D76" s="153"/>
      <c r="E76" s="92"/>
      <c r="F76" s="92"/>
      <c r="G76" s="93"/>
    </row>
    <row r="77" spans="1:7" s="13" customFormat="1" ht="15.75" customHeight="1" x14ac:dyDescent="0.2">
      <c r="A77" s="128" t="s">
        <v>65</v>
      </c>
      <c r="B77" s="17"/>
      <c r="C77" s="64"/>
      <c r="D77" s="25"/>
      <c r="E77" s="25"/>
      <c r="F77" s="25"/>
      <c r="G77" s="133" t="s">
        <v>15</v>
      </c>
    </row>
    <row r="78" spans="1:7" s="13" customFormat="1" ht="15.75" customHeight="1" x14ac:dyDescent="0.2">
      <c r="A78" s="41" t="s">
        <v>67</v>
      </c>
      <c r="B78" s="63"/>
      <c r="C78" s="65"/>
      <c r="D78" s="62"/>
      <c r="E78" s="62"/>
      <c r="F78" s="62"/>
      <c r="G78" s="138">
        <f>B78*C78</f>
        <v>0</v>
      </c>
    </row>
    <row r="79" spans="1:7" ht="13.5" customHeight="1" x14ac:dyDescent="0.2">
      <c r="A79" s="41" t="s">
        <v>66</v>
      </c>
      <c r="B79" s="63"/>
      <c r="C79" s="62"/>
      <c r="D79" s="62"/>
      <c r="E79" s="62"/>
      <c r="F79" s="62"/>
      <c r="G79" s="138">
        <f>B79*C79</f>
        <v>0</v>
      </c>
    </row>
    <row r="80" spans="1:7" ht="12.75" customHeight="1" x14ac:dyDescent="0.2">
      <c r="A80" s="168" t="s">
        <v>78</v>
      </c>
      <c r="B80" s="169"/>
      <c r="C80" s="90"/>
      <c r="D80" s="29"/>
      <c r="E80" s="29"/>
      <c r="F80" s="29"/>
      <c r="G80" s="140">
        <f>SUM(G78:G79)</f>
        <v>0</v>
      </c>
    </row>
    <row r="81" spans="1:7" ht="12.75" customHeight="1" x14ac:dyDescent="0.2">
      <c r="A81" s="145"/>
      <c r="B81" s="63"/>
      <c r="C81" s="62"/>
      <c r="D81" s="62"/>
      <c r="E81" s="62"/>
      <c r="F81" s="62"/>
      <c r="G81" s="138"/>
    </row>
    <row r="82" spans="1:7" ht="15" customHeight="1" x14ac:dyDescent="0.2">
      <c r="A82" s="152" t="s">
        <v>74</v>
      </c>
      <c r="B82" s="153"/>
      <c r="C82" s="92"/>
      <c r="D82" s="92"/>
      <c r="E82" s="92"/>
      <c r="F82" s="92"/>
      <c r="G82" s="93"/>
    </row>
    <row r="83" spans="1:7" x14ac:dyDescent="0.2">
      <c r="A83" s="170" t="s">
        <v>75</v>
      </c>
      <c r="B83" s="171"/>
      <c r="C83" s="24" t="s">
        <v>38</v>
      </c>
      <c r="D83" s="24" t="s">
        <v>39</v>
      </c>
      <c r="E83" s="23"/>
      <c r="F83" s="23"/>
      <c r="G83" s="114" t="s">
        <v>15</v>
      </c>
    </row>
    <row r="84" spans="1:7" x14ac:dyDescent="0.2">
      <c r="A84" s="76" t="s">
        <v>37</v>
      </c>
      <c r="B84" s="74"/>
      <c r="C84" s="78"/>
      <c r="D84" s="75"/>
      <c r="E84" s="75"/>
      <c r="F84" s="75"/>
      <c r="G84" s="88">
        <f>B84*C84</f>
        <v>0</v>
      </c>
    </row>
    <row r="85" spans="1:7" x14ac:dyDescent="0.2">
      <c r="A85" s="76" t="s">
        <v>36</v>
      </c>
      <c r="B85" s="74"/>
      <c r="C85" s="77"/>
      <c r="D85" s="75"/>
      <c r="E85" s="75"/>
      <c r="F85" s="75"/>
      <c r="G85" s="88">
        <f>B85*C85</f>
        <v>0</v>
      </c>
    </row>
    <row r="86" spans="1:7" s="9" customFormat="1" ht="15" customHeight="1" x14ac:dyDescent="0.2">
      <c r="A86" s="115" t="s">
        <v>76</v>
      </c>
      <c r="B86" s="89"/>
      <c r="C86" s="89"/>
      <c r="D86" s="89"/>
      <c r="E86" s="89"/>
      <c r="F86" s="20"/>
      <c r="G86" s="122">
        <f>SUM(G84:G85)</f>
        <v>0</v>
      </c>
    </row>
    <row r="87" spans="1:7" ht="14.25" customHeight="1" x14ac:dyDescent="0.2">
      <c r="A87" s="134"/>
      <c r="B87" s="14"/>
      <c r="C87" s="14"/>
      <c r="D87" s="14"/>
      <c r="E87" s="14"/>
      <c r="F87" s="14"/>
      <c r="G87" s="137"/>
    </row>
    <row r="88" spans="1:7" ht="15.75" x14ac:dyDescent="0.2">
      <c r="A88" s="152" t="s">
        <v>79</v>
      </c>
      <c r="B88" s="153"/>
      <c r="C88" s="153"/>
      <c r="D88" s="92"/>
      <c r="E88" s="92"/>
      <c r="F88" s="92"/>
      <c r="G88" s="93"/>
    </row>
    <row r="89" spans="1:7" ht="14.25" customHeight="1" x14ac:dyDescent="0.2">
      <c r="A89" s="170" t="s">
        <v>65</v>
      </c>
      <c r="B89" s="171"/>
      <c r="C89" s="24"/>
      <c r="D89" s="24"/>
      <c r="E89" s="23"/>
      <c r="F89" s="23"/>
      <c r="G89" s="114" t="s">
        <v>15</v>
      </c>
    </row>
    <row r="90" spans="1:7" ht="15.75" customHeight="1" x14ac:dyDescent="0.2">
      <c r="A90" s="76" t="s">
        <v>67</v>
      </c>
      <c r="B90" s="74"/>
      <c r="C90" s="78"/>
      <c r="D90" s="75"/>
      <c r="E90" s="75"/>
      <c r="F90" s="75"/>
      <c r="G90" s="88">
        <f>B90*C90</f>
        <v>0</v>
      </c>
    </row>
    <row r="91" spans="1:7" x14ac:dyDescent="0.2">
      <c r="A91" s="166" t="s">
        <v>80</v>
      </c>
      <c r="B91" s="167"/>
      <c r="C91" s="167"/>
      <c r="D91" s="89"/>
      <c r="E91" s="89"/>
      <c r="F91" s="20"/>
      <c r="G91" s="122">
        <f>SUM(G89:G90)</f>
        <v>0</v>
      </c>
    </row>
    <row r="92" spans="1:7" x14ac:dyDescent="0.2">
      <c r="A92" s="146"/>
      <c r="B92" s="104"/>
      <c r="C92" s="104"/>
      <c r="D92" s="69"/>
      <c r="E92" s="69"/>
      <c r="F92" s="69"/>
      <c r="G92" s="147"/>
    </row>
    <row r="93" spans="1:7" ht="15" customHeight="1" x14ac:dyDescent="0.2">
      <c r="A93" s="148" t="s">
        <v>81</v>
      </c>
      <c r="B93" s="103"/>
      <c r="C93" s="103"/>
      <c r="D93" s="103"/>
      <c r="E93" s="103"/>
      <c r="F93" s="103"/>
      <c r="G93" s="149"/>
    </row>
    <row r="94" spans="1:7" x14ac:dyDescent="0.2">
      <c r="A94" s="134"/>
      <c r="B94" s="135"/>
      <c r="C94" s="136"/>
      <c r="D94" s="136"/>
      <c r="E94" s="14"/>
      <c r="F94" s="14"/>
      <c r="G94" s="137"/>
    </row>
    <row r="95" spans="1:7" ht="15.75" x14ac:dyDescent="0.2">
      <c r="A95" s="152" t="s">
        <v>82</v>
      </c>
      <c r="B95" s="153"/>
      <c r="C95" s="153"/>
      <c r="D95" s="92"/>
      <c r="E95" s="92"/>
      <c r="F95" s="92"/>
      <c r="G95" s="93"/>
    </row>
    <row r="96" spans="1:7" x14ac:dyDescent="0.2">
      <c r="A96" s="170" t="s">
        <v>65</v>
      </c>
      <c r="B96" s="171"/>
      <c r="C96" s="24"/>
      <c r="D96" s="24"/>
      <c r="E96" s="23"/>
      <c r="F96" s="23"/>
      <c r="G96" s="114" t="s">
        <v>15</v>
      </c>
    </row>
    <row r="97" spans="1:7" ht="14.25" customHeight="1" x14ac:dyDescent="0.2">
      <c r="A97" s="76" t="s">
        <v>67</v>
      </c>
      <c r="B97" s="74"/>
      <c r="C97" s="78"/>
      <c r="D97" s="75"/>
      <c r="E97" s="75"/>
      <c r="F97" s="75"/>
      <c r="G97" s="88">
        <f>B97*C97</f>
        <v>0</v>
      </c>
    </row>
    <row r="98" spans="1:7" s="9" customFormat="1" ht="17.25" customHeight="1" x14ac:dyDescent="0.2">
      <c r="A98" s="166" t="s">
        <v>80</v>
      </c>
      <c r="B98" s="167"/>
      <c r="C98" s="167"/>
      <c r="D98" s="89"/>
      <c r="E98" s="89"/>
      <c r="F98" s="20"/>
      <c r="G98" s="122">
        <f>SUM(G96:G97)</f>
        <v>0</v>
      </c>
    </row>
    <row r="99" spans="1:7" ht="12.75" customHeight="1" x14ac:dyDescent="0.2">
      <c r="A99" s="134"/>
      <c r="B99" s="135"/>
      <c r="C99" s="136"/>
      <c r="D99" s="136"/>
      <c r="E99" s="14"/>
      <c r="F99" s="14"/>
      <c r="G99" s="137"/>
    </row>
    <row r="100" spans="1:7" ht="15.75" x14ac:dyDescent="0.2">
      <c r="A100" s="148" t="s">
        <v>83</v>
      </c>
      <c r="B100" s="103"/>
      <c r="C100" s="103"/>
      <c r="D100" s="103"/>
      <c r="E100" s="103"/>
      <c r="F100" s="103"/>
      <c r="G100" s="149"/>
    </row>
    <row r="101" spans="1:7" x14ac:dyDescent="0.2">
      <c r="A101" s="134"/>
      <c r="B101" s="135"/>
      <c r="C101" s="136"/>
      <c r="D101" s="136"/>
      <c r="E101" s="14"/>
      <c r="F101" s="14"/>
      <c r="G101" s="137"/>
    </row>
    <row r="102" spans="1:7" ht="20.25" customHeight="1" x14ac:dyDescent="0.2">
      <c r="A102" s="148" t="s">
        <v>26</v>
      </c>
      <c r="B102" s="103"/>
      <c r="C102" s="103"/>
      <c r="D102" s="103"/>
      <c r="E102" s="103"/>
      <c r="F102" s="103"/>
      <c r="G102" s="149"/>
    </row>
    <row r="104" spans="1:7" ht="20.25" customHeight="1" x14ac:dyDescent="0.2"/>
    <row r="106" spans="1:7" s="9" customFormat="1" ht="17.25" customHeight="1" x14ac:dyDescent="0.2">
      <c r="A106" s="1"/>
      <c r="B106" s="15"/>
      <c r="C106" s="16"/>
      <c r="D106" s="16"/>
      <c r="E106" s="1"/>
      <c r="F106" s="1"/>
      <c r="G106" s="1"/>
    </row>
    <row r="108" spans="1:7" ht="24.75" customHeight="1" x14ac:dyDescent="0.2"/>
  </sheetData>
  <mergeCells count="19">
    <mergeCell ref="A98:C98"/>
    <mergeCell ref="A80:B80"/>
    <mergeCell ref="A89:B89"/>
    <mergeCell ref="A88:C88"/>
    <mergeCell ref="A91:C91"/>
    <mergeCell ref="A95:C95"/>
    <mergeCell ref="A96:B96"/>
    <mergeCell ref="A82:B82"/>
    <mergeCell ref="A83:B83"/>
    <mergeCell ref="A76:D76"/>
    <mergeCell ref="A68:B68"/>
    <mergeCell ref="A24:G24"/>
    <mergeCell ref="A63:G63"/>
    <mergeCell ref="A1:G1"/>
    <mergeCell ref="A2:G2"/>
    <mergeCell ref="A3:G3"/>
    <mergeCell ref="E8:G8"/>
    <mergeCell ref="A17:G17"/>
    <mergeCell ref="A55:G55"/>
  </mergeCells>
  <phoneticPr fontId="2" type="noConversion"/>
  <printOptions horizontalCentered="1"/>
  <pageMargins left="0.75" right="0.75" top="0.5" bottom="0.5" header="0.5" footer="0.2"/>
  <pageSetup scale="90" fitToHeight="0" orientation="landscape" horizontalDpi="300" verticalDpi="300" r:id="rId1"/>
  <headerFooter alignWithMargins="0">
    <oddFooter>&amp;LConfidential &amp; Proprietary&amp;R&amp;8Page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Sarah Rock</dc:creator>
  <cp:lastModifiedBy>Noa Appleton</cp:lastModifiedBy>
  <cp:lastPrinted>2017-03-07T21:24:15Z</cp:lastPrinted>
  <dcterms:created xsi:type="dcterms:W3CDTF">2017-01-31T18:31:37Z</dcterms:created>
  <dcterms:modified xsi:type="dcterms:W3CDTF">2017-04-13T16:48:38Z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